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A\Desktop\ТБО\"/>
    </mc:Choice>
  </mc:AlternateContent>
  <bookViews>
    <workbookView xWindow="0" yWindow="0" windowWidth="28800" windowHeight="12435"/>
  </bookViews>
  <sheets>
    <sheet name="план сметк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9" i="1" s="1"/>
  <c r="G17" i="1" s="1"/>
  <c r="F9" i="1"/>
  <c r="F16" i="1" s="1"/>
  <c r="F21" i="1" s="1"/>
  <c r="G20" i="1" s="1"/>
  <c r="G21" i="1" l="1"/>
</calcChain>
</file>

<file path=xl/sharedStrings.xml><?xml version="1.0" encoding="utf-8"?>
<sst xmlns="http://schemas.openxmlformats.org/spreadsheetml/2006/main" count="24" uniqueCount="24">
  <si>
    <t>Приложение 1</t>
  </si>
  <si>
    <t xml:space="preserve">ПЛАН СМЕТКА </t>
  </si>
  <si>
    <t>ЗА ОПРЕДЕЛЯНЕ НА РАЗМЕРА НА ПРОМИЛА ЗА ТБО ЗА 2021 Г.</t>
  </si>
  <si>
    <t>№ по ред</t>
  </si>
  <si>
    <t>Вид услуга</t>
  </si>
  <si>
    <t>ПРИХОДИ</t>
  </si>
  <si>
    <t>разходи</t>
  </si>
  <si>
    <t>промил</t>
  </si>
  <si>
    <t>очаквани постъпления</t>
  </si>
  <si>
    <t>ФЛ</t>
  </si>
  <si>
    <t>ЮЛ</t>
  </si>
  <si>
    <t>събиране и транспортиране на битови отпадъци</t>
  </si>
  <si>
    <t>в т.ч. гр. Дряново</t>
  </si>
  <si>
    <t>с. Ц.ливада, Радовци, Г.Българени, Глушка</t>
  </si>
  <si>
    <t>Ганчовец, Руня</t>
  </si>
  <si>
    <t>останалите села с организирано сметосъбиране</t>
  </si>
  <si>
    <t>третиране на битови отпадъци</t>
  </si>
  <si>
    <t>поддържане чистотата на териториите за обществено ползване</t>
  </si>
  <si>
    <t>ВСИЧКО ПРИХОДИ ОТ ТБО</t>
  </si>
  <si>
    <t>ВСИЧКО РАЗХОДИ</t>
  </si>
  <si>
    <t>ПРЕХОДЕН ОСТАТЪК В НАЧАЛОТО НА ГОДИНАТА</t>
  </si>
  <si>
    <t>Върнат приход за дейност "сепариране"</t>
  </si>
  <si>
    <t>ПРЕХОДЕН ОСТАТЪК В КРАЯ  НА ГОДИНАТА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</si>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</sst>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1" xfId="0" applyFont="1" applyBorder="1"/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9" sqref="I9"/>
    </sheetView>
  </sheetViews>
  <sheetFormatPr defaultRowHeight="15" x14ac:dyDescent="0.25"/>
  <cols>
    <col min="1" max="1" width="5.85546875" customWidth="1"/>
    <col min="2" max="2" width="20.42578125" style="1" customWidth="1"/>
    <col min="3" max="3" width="9.7109375" style="1" customWidth="1"/>
    <col min="4" max="5" width="9.7109375" customWidth="1"/>
    <col min="6" max="6" width="14.7109375" style="2" customWidth="1"/>
    <col min="7" max="7" width="14.5703125" style="36" customWidth="1"/>
  </cols>
  <sheetData>
    <row r="1" spans="1:11" x14ac:dyDescent="0.25">
      <c r="G1" s="3" t="s">
        <v>0</v>
      </c>
    </row>
    <row r="2" spans="1:11" ht="20.25" x14ac:dyDescent="0.3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</row>
    <row r="3" spans="1:11" ht="20.25" x14ac:dyDescent="0.3">
      <c r="A3" s="4" t="s">
        <v>2</v>
      </c>
      <c r="B3" s="4"/>
      <c r="C3" s="4"/>
      <c r="D3" s="4"/>
      <c r="E3" s="4"/>
      <c r="F3" s="4"/>
      <c r="G3" s="4"/>
      <c r="H3" s="5"/>
      <c r="I3" s="5"/>
      <c r="J3" s="5"/>
      <c r="K3" s="5"/>
    </row>
    <row r="5" spans="1:11" ht="15.75" customHeight="1" x14ac:dyDescent="0.25">
      <c r="A5" s="6" t="s">
        <v>3</v>
      </c>
      <c r="B5" s="6" t="s">
        <v>4</v>
      </c>
      <c r="C5" s="6" t="s">
        <v>5</v>
      </c>
      <c r="D5" s="6"/>
      <c r="E5" s="6"/>
      <c r="F5" s="6"/>
      <c r="G5" s="7" t="s">
        <v>6</v>
      </c>
    </row>
    <row r="6" spans="1:11" x14ac:dyDescent="0.25">
      <c r="A6" s="6"/>
      <c r="B6" s="6"/>
      <c r="C6" s="8" t="s">
        <v>7</v>
      </c>
      <c r="D6" s="8"/>
      <c r="E6" s="8"/>
      <c r="F6" s="7" t="s">
        <v>8</v>
      </c>
      <c r="G6" s="7"/>
    </row>
    <row r="7" spans="1:11" x14ac:dyDescent="0.25">
      <c r="A7" s="6"/>
      <c r="B7" s="6"/>
      <c r="C7" s="8">
        <v>2020</v>
      </c>
      <c r="D7" s="8"/>
      <c r="E7" s="9">
        <v>2021</v>
      </c>
      <c r="F7" s="7"/>
      <c r="G7" s="7"/>
    </row>
    <row r="8" spans="1:11" x14ac:dyDescent="0.25">
      <c r="A8" s="6"/>
      <c r="B8" s="6"/>
      <c r="C8" s="10" t="s">
        <v>9</v>
      </c>
      <c r="D8" s="10" t="s">
        <v>10</v>
      </c>
      <c r="E8" s="9"/>
      <c r="F8" s="7"/>
      <c r="G8" s="7"/>
    </row>
    <row r="9" spans="1:11" ht="54" customHeight="1" x14ac:dyDescent="0.25">
      <c r="A9" s="11">
        <v>1</v>
      </c>
      <c r="B9" s="12" t="s">
        <v>11</v>
      </c>
      <c r="C9" s="13"/>
      <c r="D9" s="14"/>
      <c r="E9" s="15"/>
      <c r="F9" s="16">
        <f>SUM(F10:F13)</f>
        <v>231133.09</v>
      </c>
      <c r="G9" s="17">
        <f>SUM(G10:G13)</f>
        <v>220100</v>
      </c>
    </row>
    <row r="10" spans="1:11" ht="15.75" x14ac:dyDescent="0.25">
      <c r="A10" s="11"/>
      <c r="B10" s="18" t="s">
        <v>12</v>
      </c>
      <c r="C10" s="18">
        <v>2.2999999999999998</v>
      </c>
      <c r="D10" s="14">
        <v>3</v>
      </c>
      <c r="E10" s="19">
        <v>2.5</v>
      </c>
      <c r="F10" s="20">
        <v>177733.5</v>
      </c>
      <c r="G10" s="21">
        <v>144060</v>
      </c>
    </row>
    <row r="11" spans="1:11" ht="60" x14ac:dyDescent="0.25">
      <c r="A11" s="11"/>
      <c r="B11" s="18" t="s">
        <v>13</v>
      </c>
      <c r="C11" s="18">
        <v>2.2999999999999998</v>
      </c>
      <c r="D11" s="14">
        <v>3</v>
      </c>
      <c r="E11" s="19">
        <v>3</v>
      </c>
      <c r="F11" s="20">
        <v>15630.05</v>
      </c>
      <c r="G11" s="21">
        <v>19330</v>
      </c>
    </row>
    <row r="12" spans="1:11" ht="15.75" x14ac:dyDescent="0.25">
      <c r="A12" s="11"/>
      <c r="B12" s="18" t="s">
        <v>14</v>
      </c>
      <c r="C12" s="18">
        <v>2.2999999999999998</v>
      </c>
      <c r="D12" s="14">
        <v>3</v>
      </c>
      <c r="E12" s="19">
        <v>4</v>
      </c>
      <c r="F12" s="20">
        <v>4475.95</v>
      </c>
      <c r="G12" s="21">
        <v>12347</v>
      </c>
    </row>
    <row r="13" spans="1:11" ht="45" x14ac:dyDescent="0.25">
      <c r="A13" s="11"/>
      <c r="B13" s="18" t="s">
        <v>15</v>
      </c>
      <c r="C13" s="18">
        <v>2.2999999999999998</v>
      </c>
      <c r="D13" s="14">
        <v>3</v>
      </c>
      <c r="E13" s="19">
        <v>2.5</v>
      </c>
      <c r="F13" s="20">
        <v>33293.589999999997</v>
      </c>
      <c r="G13" s="21">
        <f>12352+12711+19300</f>
        <v>44363</v>
      </c>
    </row>
    <row r="14" spans="1:11" ht="30" x14ac:dyDescent="0.25">
      <c r="A14" s="22">
        <v>2</v>
      </c>
      <c r="B14" s="12" t="s">
        <v>16</v>
      </c>
      <c r="C14" s="13">
        <v>2.5</v>
      </c>
      <c r="D14" s="23">
        <v>3.1</v>
      </c>
      <c r="E14" s="19">
        <v>2.7</v>
      </c>
      <c r="F14" s="24">
        <v>254826.29</v>
      </c>
      <c r="G14" s="25">
        <v>276464</v>
      </c>
    </row>
    <row r="15" spans="1:11" ht="75" x14ac:dyDescent="0.25">
      <c r="A15" s="22">
        <v>3</v>
      </c>
      <c r="B15" s="26" t="s">
        <v>17</v>
      </c>
      <c r="C15" s="13">
        <v>1</v>
      </c>
      <c r="D15" s="23">
        <v>1</v>
      </c>
      <c r="E15" s="19">
        <v>1.5</v>
      </c>
      <c r="F15" s="24">
        <v>203954.88</v>
      </c>
      <c r="G15" s="25">
        <v>253300</v>
      </c>
    </row>
    <row r="16" spans="1:11" x14ac:dyDescent="0.25">
      <c r="A16" s="27" t="s">
        <v>18</v>
      </c>
      <c r="B16" s="27"/>
      <c r="C16" s="27"/>
      <c r="D16" s="27"/>
      <c r="E16" s="27"/>
      <c r="F16" s="28">
        <f>F9+F14+F15</f>
        <v>689914.26</v>
      </c>
      <c r="G16" s="29"/>
    </row>
    <row r="17" spans="1:7" x14ac:dyDescent="0.25">
      <c r="A17" s="27" t="s">
        <v>19</v>
      </c>
      <c r="B17" s="27"/>
      <c r="C17" s="27"/>
      <c r="D17" s="27"/>
      <c r="E17" s="27"/>
      <c r="F17" s="28"/>
      <c r="G17" s="29">
        <f>G9+G14+G15</f>
        <v>749864</v>
      </c>
    </row>
    <row r="18" spans="1:7" ht="30" customHeight="1" x14ac:dyDescent="0.25">
      <c r="A18" s="22">
        <v>4</v>
      </c>
      <c r="B18" s="30" t="s">
        <v>20</v>
      </c>
      <c r="C18" s="30"/>
      <c r="D18" s="30"/>
      <c r="E18" s="30"/>
      <c r="F18" s="31">
        <v>2307</v>
      </c>
      <c r="G18" s="29"/>
    </row>
    <row r="19" spans="1:7" ht="30" customHeight="1" x14ac:dyDescent="0.25">
      <c r="A19" s="32">
        <v>5</v>
      </c>
      <c r="B19" s="30" t="s">
        <v>21</v>
      </c>
      <c r="C19" s="30"/>
      <c r="D19" s="30"/>
      <c r="E19" s="30"/>
      <c r="F19" s="24">
        <v>61000</v>
      </c>
      <c r="G19" s="29"/>
    </row>
    <row r="20" spans="1:7" ht="30" customHeight="1" x14ac:dyDescent="0.25">
      <c r="A20" s="32">
        <v>6</v>
      </c>
      <c r="B20" s="30" t="s">
        <v>22</v>
      </c>
      <c r="C20" s="30"/>
      <c r="D20" s="30"/>
      <c r="E20" s="30"/>
      <c r="F20" s="28"/>
      <c r="G20" s="29">
        <f>F21-G17</f>
        <v>3357.2600000000093</v>
      </c>
    </row>
    <row r="21" spans="1:7" ht="18.75" x14ac:dyDescent="0.3">
      <c r="A21" s="33" t="s">
        <v>23</v>
      </c>
      <c r="B21" s="33"/>
      <c r="C21" s="33"/>
      <c r="D21" s="33"/>
      <c r="E21" s="33"/>
      <c r="F21" s="34">
        <f>F19+F18+F16</f>
        <v>753221.26</v>
      </c>
      <c r="G21" s="35">
        <f>G17+G20</f>
        <v>753221.26</v>
      </c>
    </row>
  </sheetData>
  <mergeCells count="17">
    <mergeCell ref="A21:E21"/>
    <mergeCell ref="A9:A13"/>
    <mergeCell ref="A16:E16"/>
    <mergeCell ref="A17:E17"/>
    <mergeCell ref="B18:E18"/>
    <mergeCell ref="B19:E19"/>
    <mergeCell ref="B20:E20"/>
    <mergeCell ref="A2:G2"/>
    <mergeCell ref="A3:G3"/>
    <mergeCell ref="A5:A8"/>
    <mergeCell ref="B5:B8"/>
    <mergeCell ref="C5:F5"/>
    <mergeCell ref="G5:G8"/>
    <mergeCell ref="C6:E6"/>
    <mergeCell ref="F6:F8"/>
    <mergeCell ref="C7:D7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план сметка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dcterms:created xsi:type="dcterms:W3CDTF">2020-11-20T11:47:12Z</dcterms:created>
  <dcterms:modified xsi:type="dcterms:W3CDTF">2020-11-20T11:47:28Z</dcterms:modified>
</cp:coreProperties>
</file>